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PM Postojna\"/>
    </mc:Choice>
  </mc:AlternateContent>
  <bookViews>
    <workbookView xWindow="0" yWindow="0" windowWidth="23040" windowHeight="9396"/>
  </bookViews>
  <sheets>
    <sheet name="ocena finančnih sredstev " sheetId="2" r:id="rId1"/>
    <sheet name="Sheet3" sheetId="3" r:id="rId2"/>
  </sheets>
  <definedNames>
    <definedName name="_Hlk498616834" localSheetId="0">'ocena finančnih sredstev '!$A$1</definedName>
  </definedNames>
  <calcPr calcId="152511"/>
</workbook>
</file>

<file path=xl/calcChain.xml><?xml version="1.0" encoding="utf-8"?>
<calcChain xmlns="http://schemas.openxmlformats.org/spreadsheetml/2006/main">
  <c r="G75" i="2" l="1"/>
  <c r="G66" i="2"/>
  <c r="G46" i="2"/>
  <c r="G31" i="2"/>
  <c r="G55" i="2"/>
  <c r="G28" i="2"/>
  <c r="G50" i="2"/>
  <c r="G59" i="2"/>
  <c r="G69" i="2"/>
  <c r="G92" i="2"/>
  <c r="G90" i="2"/>
  <c r="G73" i="2"/>
  <c r="G56" i="2"/>
  <c r="G54" i="2"/>
  <c r="G53" i="2"/>
  <c r="G36" i="2"/>
  <c r="G34" i="2"/>
  <c r="G30" i="2"/>
  <c r="G26" i="2"/>
  <c r="G21" i="2"/>
  <c r="G14" i="2"/>
  <c r="G7" i="2"/>
  <c r="G4" i="2"/>
  <c r="F93" i="2"/>
  <c r="E93" i="2"/>
  <c r="D93" i="2" l="1"/>
  <c r="G93" i="2" s="1"/>
</calcChain>
</file>

<file path=xl/comments1.xml><?xml version="1.0" encoding="utf-8"?>
<comments xmlns="http://schemas.openxmlformats.org/spreadsheetml/2006/main">
  <authors>
    <author>Tatjana</author>
  </authors>
  <commentList>
    <comment ref="E40" authorId="0" shapeId="0">
      <text>
        <r>
          <rPr>
            <b/>
            <sz val="9"/>
            <color indexed="81"/>
            <rFont val="Segoe UI"/>
            <family val="2"/>
            <charset val="238"/>
          </rPr>
          <t>Tatjana:</t>
        </r>
        <r>
          <rPr>
            <sz val="9"/>
            <color indexed="81"/>
            <rFont val="Segoe UI"/>
            <family val="2"/>
            <charset val="238"/>
          </rPr>
          <t xml:space="preserve">
celovita ureditev stare porodnišnice in širšega sklopa Vilharjeve 14</t>
        </r>
      </text>
    </comment>
    <comment ref="E73" authorId="0" shapeId="0">
      <text>
        <r>
          <rPr>
            <b/>
            <sz val="9"/>
            <color indexed="81"/>
            <rFont val="Segoe UI"/>
            <family val="2"/>
            <charset val="238"/>
          </rPr>
          <t>Tatjana:</t>
        </r>
        <r>
          <rPr>
            <sz val="9"/>
            <color indexed="81"/>
            <rFont val="Segoe UI"/>
            <family val="2"/>
            <charset val="238"/>
          </rPr>
          <t xml:space="preserve">
Nova zaposlitev (lahko v okviru občinske uprave ali druge zunanje organizacije)</t>
        </r>
      </text>
    </comment>
  </commentList>
</comments>
</file>

<file path=xl/sharedStrings.xml><?xml version="1.0" encoding="utf-8"?>
<sst xmlns="http://schemas.openxmlformats.org/spreadsheetml/2006/main" count="168" uniqueCount="157">
  <si>
    <t>Strateški cilj 1: spodbujanje formalnega izobraževanja mladih</t>
  </si>
  <si>
    <t>Področje: Izobraževanje mladih</t>
  </si>
  <si>
    <t>Pod področje: Formalno izobraževanje mladih</t>
  </si>
  <si>
    <t>1.a</t>
  </si>
  <si>
    <t>podeljevanje občinskih štipendij za nadarjene dijake in študente ter dijake in študente lokalno pomembnih ali deficitarnih poklicev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</si>
  <si>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letno število podeljenih občinskih štipendij: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</si>
  <si>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Dijaki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</si>
  <si>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Študentje</t>
    </r>
  </si>
  <si>
    <t>1.b</t>
  </si>
  <si>
    <t>podeljevanje nagrad učencem, dijakom in študentom za izjemne dosežke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</si>
  <si>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podeljenih nagrad v šolskem letu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</si>
  <si>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sprejem Pravilnika o podeljevanju nagrad učencem, dijakom in študentom za izjemne dosežke</t>
    </r>
  </si>
  <si>
    <t>1.c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</si>
  <si>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 RŠS razpisanih štipendij delodajalcev na območju občine Postojna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</si>
  <si>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podeljenih RŠS štipendij dijakom in študentom iz občine Postojna</t>
    </r>
  </si>
  <si>
    <t>Strateški cilj 2: okrepitev kompetenc mladih</t>
  </si>
  <si>
    <t>Pod področje: Neformalno izobraževanje mladih</t>
  </si>
  <si>
    <t>2.a</t>
  </si>
  <si>
    <t>sofinanciranje programov neformalnega izobraževanja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</si>
  <si>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vključitev mladih v dodatna neformalna izobraževanja</t>
    </r>
  </si>
  <si>
    <t>2.b</t>
  </si>
  <si>
    <t>zagotovitev opravljanja praks in pripravništev mladih v občinski upravi in javnih zavodih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</si>
  <si>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vključenih mladih v pripravništvo v občinski upravi in javnih zavodih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</si>
  <si>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vključenih mladih v prakse v občinski upravi in javnih zavodih</t>
    </r>
  </si>
  <si>
    <t>Strateški cilj 3: izboljšanje pogojev za vstop mladih na trg dela</t>
  </si>
  <si>
    <t>Strateški cilj 3.1: spodbujanje zaposlovanja mladih</t>
  </si>
  <si>
    <t>Področje: Zaposlovanje</t>
  </si>
  <si>
    <t>3.1.a</t>
  </si>
  <si>
    <t>posebna obravnava mladih v vseh ukrepih občine na področju zaposlovanja: družbena skupina mladih med 15 in 29 let je neposredna koristnica vsakega posameznega ukrepa v najmanj 25 % obsegu ukrepa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</si>
  <si>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odstotek mladih, ki koristijo programe zaposlovanja</t>
    </r>
  </si>
  <si>
    <t>3.1.b</t>
  </si>
  <si>
    <t>pospeševanje aktivnega svetovanja mladim pri iskanju zaposlitve ter karierne orientacije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</si>
  <si>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svetovanj;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</si>
  <si>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vključenih mladih</t>
    </r>
  </si>
  <si>
    <t>Strateški cilj 3.2: razvoj podjetništva in podjetnosti mladih</t>
  </si>
  <si>
    <t>3.2.a</t>
  </si>
  <si>
    <t>posebna obravnava mladih v podjetniškem inkubatorju Perspektiva in vzpostavitev podpornega okolja za kreativne industrije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</si>
  <si>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vzpostavitev in delovanje (mladinskega) podjetniškega inkubatorja PiP, ter podpornih programov za mlade podjetnike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</si>
  <si>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vzpostavitev podpornega okolja za kreativne industrije</t>
    </r>
  </si>
  <si>
    <t>3.2.b</t>
  </si>
  <si>
    <t>izvajanje izobraževalnih in svetovalnih programov za podjetništvo mladih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</si>
  <si>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letno izvedenih programov;</t>
    </r>
  </si>
  <si>
    <t>3.2.c</t>
  </si>
  <si>
    <t>povezovanje mladih brezposelnih in uspešnih mladih podjetnikov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</si>
  <si>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izvedenih dogodkov povezovanja mladih brezposelnih in uspešnih mladih podjetnikov</t>
    </r>
  </si>
  <si>
    <t>Strateški cilj 4: povečanje dostopnosti stanovanj za mlade</t>
  </si>
  <si>
    <t>Področje: bivanjske razmere mladih</t>
  </si>
  <si>
    <t>4.a</t>
  </si>
  <si>
    <t>subvencioniranje najemnin mladih v tržnih najemniških stanovanjih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</si>
  <si>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sprejem pravilnika o dodelitvi subvencije za tržni najem stanovanj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</si>
  <si>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subvencioniranih najemnin mladih v tržnih najemniških stanovanjih letno</t>
    </r>
  </si>
  <si>
    <t>4.b</t>
  </si>
  <si>
    <t>priprava analize za preučitev možnosti vzpostavitve stanovanjskih kooperativ v občini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</si>
  <si>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izdelana analiza za preučitev možnosti vzpostavitve stanovanjskih kooperativ v občini Postojna</t>
    </r>
  </si>
  <si>
    <t>Strateški cilj 5: povečanje številčnosti prostočasnih in družbeno kulturnih dejavnosti</t>
  </si>
  <si>
    <t>Področje: Zdravje in dobro počutje mladih</t>
  </si>
  <si>
    <t>Podpodročje: Prosti čas in družbeno kulturne dejavnosti</t>
  </si>
  <si>
    <t>5.a</t>
  </si>
  <si>
    <t>izboljšanje infrastrukturnih pogojev za prostočasne in družbenokulturne dejavnosti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</si>
  <si>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zagotovitev primerne infrastrukture za prostočasne dejavnosti</t>
    </r>
  </si>
  <si>
    <t>5.b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</si>
  <si>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sofinanciranih prostočasnih dejavnosti in število sofinanciranih kulturnih prireditev mladinskih organizacij</t>
    </r>
  </si>
  <si>
    <t>Strateški cilj 6: izboljšanje pogojev za rekreacijo mladih v zimskem času</t>
  </si>
  <si>
    <t>Podpodročje: Šport</t>
  </si>
  <si>
    <t>6.a</t>
  </si>
  <si>
    <t>zagotavljanje možnosti uporabe pokrite športne infrastrukture za mlade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</si>
  <si>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mesečno število ur uporabe pokrite športne infrastrukture v zimskem času</t>
    </r>
  </si>
  <si>
    <t>Strateški cilj 7: Spremljanje zdravstvenega stanja in aktivnosti promocije zdravja</t>
  </si>
  <si>
    <t>Podpodročje: Zdravje in preventiva</t>
  </si>
  <si>
    <t>7.a</t>
  </si>
  <si>
    <t>Financiranje preventivnih programov za zmanjševanje odvisnosti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</si>
  <si>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izvedenih akcij/projektov/okroglih miz na temo zmanjševanja odvisnosti</t>
    </r>
  </si>
  <si>
    <t>Strateški cilj 8: izboljšanje pogojev za delovanje organizacij v mladinskem sektorju</t>
  </si>
  <si>
    <t>Področje: Mladinsko organiziranje</t>
  </si>
  <si>
    <t>8.a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</si>
  <si>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redno letno sofinanciranje dejavnosti Mladinskega centra</t>
    </r>
  </si>
  <si>
    <t>8.b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</si>
  <si>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redno letno sofinanciranje dejavnosti Mladinskega sveta Občine Postojna</t>
    </r>
  </si>
  <si>
    <t>8.c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</si>
  <si>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redno letno sofinanciranje projektov in programov mladinskih organizacij</t>
    </r>
  </si>
  <si>
    <t>Strateški cilj 9: Spodbujanje participacije in zastopanosti mladih žensk in moških</t>
  </si>
  <si>
    <t>Področje: Participacija mladih</t>
  </si>
  <si>
    <t>9.a</t>
  </si>
  <si>
    <t>spodbujanje konvencionalne politične participacije mladih, z upoštevanjem načela uravnotežene zastopanosti spolov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</si>
  <si>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delež mladih na listi kandidatov za lokalne volitve, po spolu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</si>
  <si>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delež mladih, ki se udeležijo lokalnih volitev, po spolu</t>
    </r>
  </si>
  <si>
    <t>Strateški cilj 10: Izboljšanje pogojev za participacijo mladih</t>
  </si>
  <si>
    <t>10.a</t>
  </si>
  <si>
    <t>Poziv mladim za sodelovanje na javnih prireditvah in dogodkih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</si>
  <si>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Povabilo organizatorjem in mladim za sodelovanje na javnih prireditvah in dogodkih.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</si>
  <si>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sodelujočih mladih na javnih prireditvah in dogodkih</t>
    </r>
  </si>
  <si>
    <t>Strateški cilj 11: podpora mladinskemu prostovoljstvu</t>
  </si>
  <si>
    <t>Področje: Prostovoljstvo mladih</t>
  </si>
  <si>
    <t>11.a</t>
  </si>
  <si>
    <t>podeljevanje nagrad najuspešnejšim mladim prostovoljcem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</si>
  <si>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podeljenih nagrad za mlade prostovoljce in razredne skupnosti v letu</t>
    </r>
  </si>
  <si>
    <t>11.b</t>
  </si>
  <si>
    <t>upoštevanje prostovoljskega dela kot finančnega vložka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</si>
  <si>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št. programov/projektov, mladinskih organizacij in organizacij za mlade, ki uveljavljajo prostovoljsko delo kot lasten finančni vložek</t>
    </r>
  </si>
  <si>
    <t>Strateški cilj 12: vzpostavitev sistema celovitega informiranja mladih v občini</t>
  </si>
  <si>
    <t>Področje: Informiranje mladih</t>
  </si>
  <si>
    <t>12.a</t>
  </si>
  <si>
    <t>vzpostavitev in delovanje lokalnega mladinskega informativnega servisa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</si>
  <si>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vzpostavljen sistem celovitega informiranja mladih v občini</t>
    </r>
  </si>
  <si>
    <t>Strateški cilj 13: izboljšanje pogojev za mobilnost mladih</t>
  </si>
  <si>
    <t>Strateški cilj 13.1: pospeševanje razvoja kolesarske kulture</t>
  </si>
  <si>
    <t>Področje: Mobilnost mladih</t>
  </si>
  <si>
    <t>13.1.a</t>
  </si>
  <si>
    <t>izgradnja kolesarskih poti in koloparkov v občini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</si>
  <si>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dolžina zgrajenih (označenih) kolesarskih poti v občini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</si>
  <si>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izgrajenih koloparkov</t>
    </r>
  </si>
  <si>
    <t>Strateški cilj 13.2: izboljšanje pogojev za lokalno mobilnost</t>
  </si>
  <si>
    <t>13.2.a</t>
  </si>
  <si>
    <t>spodbujanje organizacije prevoza za mlade s strani organizatorja prireditve, sofinancirane iz občinskega proračuna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</si>
  <si>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prireditev z organiziranim prevozom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</si>
  <si>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uveljavitev spodbude v Javnem razpisu za sofinanciranje prireditev, kjer se v kriterij primernost lokacije in logistika uvrsti organizacijo prevozov na in s prireditve</t>
    </r>
  </si>
  <si>
    <t>Strateški cilj 13.3: izboljšanje pogojev za mednarodno mobilnost</t>
  </si>
  <si>
    <t>13.3.a</t>
  </si>
  <si>
    <t>dodeljevanje finančne pomoči na področju izobraževanja in mednarodnega sodelovanja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</si>
  <si>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objava javnega razpisa za finančno pomoč na področju izobraževanja in mednarodnega sodelovanja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</si>
  <si>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prijavljenih in podeljenih finančnih pomoči na razpisu</t>
    </r>
  </si>
  <si>
    <t>13.3.b</t>
  </si>
  <si>
    <t>vključevanje mladih v programe sodelovanja s pobratenimi občinami in programi town-twinninga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</si>
  <si>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število vključenih mladih v programe sodelovanja</t>
    </r>
  </si>
  <si>
    <t>Finančno vrednotenje ukrepa</t>
  </si>
  <si>
    <t>Stanje 2018</t>
  </si>
  <si>
    <t>8.d</t>
  </si>
  <si>
    <t>sofinanciranje zaposlitev v mladinskih organizacijah</t>
  </si>
  <si>
    <t>sofinanciranje programov javnih del in zaposlitev mladinskih delavk oz. delavcev</t>
  </si>
  <si>
    <t>Zagon</t>
  </si>
  <si>
    <t>Letno</t>
  </si>
  <si>
    <t>Dodana sredstva - letno</t>
  </si>
  <si>
    <t>sofinanciranje programov in delovanja mladinskih organizacij</t>
  </si>
  <si>
    <t>sofinanciranje programov in delovanja mladinskega centra</t>
  </si>
  <si>
    <t>sofinanciranje programov in delovanja mladinskega sveta</t>
  </si>
  <si>
    <t>izvedba javnega razpisa za sofinanciranje prireditev (V OKVIRU OBSTOJEČEGA)</t>
  </si>
  <si>
    <t>3.2.d.</t>
  </si>
  <si>
    <t>število na novo vzpostavljenih socialnih podjetij in kooperativ</t>
  </si>
  <si>
    <t>subvencioniranje stroškov socialnih podjetij in kooperativ s pretežno udeležbo mladih</t>
  </si>
  <si>
    <t>9.b</t>
  </si>
  <si>
    <t>organizirano in sistematično vključevanje mladih v pripravo občinskih strategij, politik in aktov</t>
  </si>
  <si>
    <t>število dokumentov, pri katerih so sodelovali mladi; število vključenih mladih</t>
  </si>
  <si>
    <t>dodelitev prostora v občinskem časopisu za objavo prispevkov mladinskih organizacij in neformalnih skupin mladih</t>
  </si>
  <si>
    <t>št. objavljenih prispevkov, število vključenih mladih</t>
  </si>
  <si>
    <t>6.b</t>
  </si>
  <si>
    <t>število dodatno urejenih objektov, število mladih uporabnikov</t>
  </si>
  <si>
    <t>ureditev infrastrukture za dodatne športne aktivnosti (rolkanje,  plezanje, odbojka na mivki, pump track...)</t>
  </si>
  <si>
    <t>10.b</t>
  </si>
  <si>
    <t>Vključitev možnosti sofinanciranja projektov neformalnih skupin mladih in ustvarjalnih mladih posameznikov v občinske razpise</t>
  </si>
  <si>
    <t>Število sofinanciranih projektov neformalnih skupin mladih oz. mladih ustvarjalcev, št. vključenih mladih</t>
  </si>
  <si>
    <t>12.c</t>
  </si>
  <si>
    <t>12.b</t>
  </si>
  <si>
    <t>Zagotavljanje oglasnega prostora v lokalnih in regionalnih medijih za objave mladinskih organizacij, ki delujejo v javnem interesu</t>
  </si>
  <si>
    <t>št. objavljenih obvestil in oglasov</t>
  </si>
  <si>
    <t>13.2.b</t>
  </si>
  <si>
    <t>nekaj na temo širitve prog in voznih redov Furmana</t>
  </si>
  <si>
    <t>podpora regijski štipendijski shemi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</si>
</sst>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ourier New"/>
      <family val="3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9" xfId="0" applyFont="1" applyBorder="1" applyAlignment="1">
      <alignment horizontal="left" vertical="top" wrapText="1" indent="8"/>
    </xf>
    <xf numFmtId="0" fontId="0" fillId="0" borderId="9" xfId="0" applyBorder="1" applyAlignment="1">
      <alignment horizontal="left" vertical="top" wrapText="1" indent="2"/>
    </xf>
    <xf numFmtId="0" fontId="0" fillId="0" borderId="0" xfId="0" applyAlignment="1">
      <alignment vertical="top"/>
    </xf>
    <xf numFmtId="0" fontId="0" fillId="3" borderId="3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Border="1" applyAlignment="1">
      <alignment horizontal="left" vertical="top" wrapText="1" indent="2"/>
    </xf>
    <xf numFmtId="0" fontId="3" fillId="0" borderId="0" xfId="0" applyFont="1" applyBorder="1" applyAlignment="1">
      <alignment horizontal="left" vertical="top" wrapText="1" indent="8"/>
    </xf>
    <xf numFmtId="0" fontId="0" fillId="4" borderId="11" xfId="0" applyFill="1" applyBorder="1" applyAlignment="1">
      <alignment horizontal="left" vertical="top" wrapText="1" indent="2"/>
    </xf>
    <xf numFmtId="0" fontId="0" fillId="3" borderId="9" xfId="0" applyFill="1" applyBorder="1" applyAlignment="1">
      <alignment horizontal="left" vertical="top" wrapText="1" indent="2"/>
    </xf>
    <xf numFmtId="0" fontId="0" fillId="4" borderId="0" xfId="0" applyFill="1" applyBorder="1" applyAlignment="1">
      <alignment horizontal="left" vertical="top" wrapText="1" indent="2"/>
    </xf>
    <xf numFmtId="0" fontId="0" fillId="3" borderId="11" xfId="0" applyFill="1" applyBorder="1" applyAlignment="1">
      <alignment horizontal="left" vertical="top" wrapText="1" indent="2"/>
    </xf>
    <xf numFmtId="164" fontId="0" fillId="0" borderId="14" xfId="0" applyNumberFormat="1" applyBorder="1" applyAlignment="1">
      <alignment vertical="top"/>
    </xf>
    <xf numFmtId="164" fontId="0" fillId="0" borderId="14" xfId="0" applyNumberFormat="1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0" fontId="1" fillId="6" borderId="14" xfId="0" applyFont="1" applyFill="1" applyBorder="1" applyAlignment="1">
      <alignment vertical="top" wrapText="1"/>
    </xf>
    <xf numFmtId="164" fontId="0" fillId="6" borderId="14" xfId="0" applyNumberFormat="1" applyFill="1" applyBorder="1" applyAlignment="1">
      <alignment vertical="top"/>
    </xf>
    <xf numFmtId="164" fontId="0" fillId="0" borderId="15" xfId="0" applyNumberFormat="1" applyBorder="1" applyAlignment="1">
      <alignment vertical="top"/>
    </xf>
    <xf numFmtId="164" fontId="0" fillId="6" borderId="15" xfId="0" applyNumberFormat="1" applyFill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1" fillId="6" borderId="18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164" fontId="0" fillId="7" borderId="14" xfId="0" applyNumberFormat="1" applyFill="1" applyBorder="1" applyAlignment="1">
      <alignment vertical="top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3"/>
  <sheetViews>
    <sheetView tabSelected="1" topLeftCell="A34" workbookViewId="0">
      <selection activeCell="D40" sqref="D40:F40"/>
    </sheetView>
  </sheetViews>
  <sheetFormatPr defaultRowHeight="14.4" x14ac:dyDescent="0.3"/>
  <cols>
    <col min="1" max="1" width="6.44140625" customWidth="1"/>
    <col min="2" max="2" width="53.88671875" customWidth="1"/>
    <col min="3" max="3" width="54" customWidth="1"/>
    <col min="4" max="4" width="12.33203125" style="5" customWidth="1"/>
    <col min="5" max="5" width="15.44140625" style="5" customWidth="1"/>
    <col min="6" max="6" width="12.109375" style="5" customWidth="1"/>
    <col min="7" max="7" width="14" style="5" customWidth="1"/>
  </cols>
  <sheetData>
    <row r="1" spans="1:7" ht="16.5" customHeight="1" x14ac:dyDescent="0.3">
      <c r="A1" s="29" t="s">
        <v>0</v>
      </c>
      <c r="B1" s="30"/>
      <c r="C1" s="31"/>
    </row>
    <row r="2" spans="1:7" ht="18" customHeight="1" x14ac:dyDescent="0.3">
      <c r="A2" s="32" t="s">
        <v>1</v>
      </c>
      <c r="B2" s="33"/>
      <c r="C2" s="34"/>
      <c r="D2" s="26"/>
      <c r="E2" s="26" t="s">
        <v>124</v>
      </c>
      <c r="F2" s="26"/>
      <c r="G2" s="26"/>
    </row>
    <row r="3" spans="1:7" ht="48.75" customHeight="1" thickBot="1" x14ac:dyDescent="0.35">
      <c r="A3" s="35" t="s">
        <v>2</v>
      </c>
      <c r="B3" s="36"/>
      <c r="C3" s="36"/>
      <c r="D3" s="18" t="s">
        <v>125</v>
      </c>
      <c r="E3" s="18" t="s">
        <v>129</v>
      </c>
      <c r="F3" s="18" t="s">
        <v>130</v>
      </c>
      <c r="G3" s="19" t="s">
        <v>131</v>
      </c>
    </row>
    <row r="4" spans="1:7" ht="23.25" customHeight="1" x14ac:dyDescent="0.3">
      <c r="A4" s="27" t="s">
        <v>3</v>
      </c>
      <c r="B4" s="27" t="s">
        <v>4</v>
      </c>
      <c r="C4" s="10" t="s">
        <v>5</v>
      </c>
      <c r="D4" s="16">
        <v>10000</v>
      </c>
      <c r="E4" s="16">
        <v>0</v>
      </c>
      <c r="F4" s="16">
        <v>20000</v>
      </c>
      <c r="G4" s="20">
        <f>F4-D4</f>
        <v>10000</v>
      </c>
    </row>
    <row r="5" spans="1:7" ht="23.25" customHeight="1" x14ac:dyDescent="0.3">
      <c r="A5" s="37"/>
      <c r="B5" s="37"/>
      <c r="C5" s="11" t="s">
        <v>6</v>
      </c>
      <c r="D5" s="16"/>
      <c r="E5" s="16"/>
      <c r="F5" s="16"/>
      <c r="G5" s="20"/>
    </row>
    <row r="6" spans="1:7" ht="23.25" customHeight="1" thickBot="1" x14ac:dyDescent="0.35">
      <c r="A6" s="28"/>
      <c r="B6" s="28"/>
      <c r="C6" s="3" t="s">
        <v>7</v>
      </c>
      <c r="D6" s="16"/>
      <c r="E6" s="16"/>
      <c r="F6" s="16"/>
      <c r="G6" s="20"/>
    </row>
    <row r="7" spans="1:7" ht="20.25" customHeight="1" x14ac:dyDescent="0.3">
      <c r="A7" s="27" t="s">
        <v>8</v>
      </c>
      <c r="B7" s="27" t="s">
        <v>9</v>
      </c>
      <c r="C7" s="10" t="s">
        <v>10</v>
      </c>
      <c r="D7" s="16">
        <v>0</v>
      </c>
      <c r="E7" s="16">
        <v>0</v>
      </c>
      <c r="F7" s="16">
        <v>2500</v>
      </c>
      <c r="G7" s="20">
        <f>F7-D7</f>
        <v>2500</v>
      </c>
    </row>
    <row r="8" spans="1:7" ht="20.25" customHeight="1" thickBot="1" x14ac:dyDescent="0.35">
      <c r="A8" s="28"/>
      <c r="B8" s="28"/>
      <c r="C8" s="4" t="s">
        <v>11</v>
      </c>
      <c r="D8" s="16"/>
      <c r="E8" s="16"/>
      <c r="F8" s="16"/>
      <c r="G8" s="20"/>
    </row>
    <row r="9" spans="1:7" ht="28.8" x14ac:dyDescent="0.3">
      <c r="A9" s="27" t="s">
        <v>12</v>
      </c>
      <c r="B9" s="27" t="s">
        <v>156</v>
      </c>
      <c r="C9" s="10" t="s">
        <v>13</v>
      </c>
      <c r="D9" s="40">
        <v>0</v>
      </c>
      <c r="E9" s="40">
        <v>0</v>
      </c>
      <c r="F9" s="40">
        <v>0</v>
      </c>
      <c r="G9" s="20">
        <v>0</v>
      </c>
    </row>
    <row r="10" spans="1:7" ht="38.25" customHeight="1" thickBot="1" x14ac:dyDescent="0.35">
      <c r="A10" s="28"/>
      <c r="B10" s="28"/>
      <c r="C10" s="4" t="s">
        <v>14</v>
      </c>
      <c r="D10" s="16"/>
      <c r="E10" s="16"/>
      <c r="F10" s="16"/>
      <c r="G10" s="20"/>
    </row>
    <row r="11" spans="1:7" ht="30" customHeight="1" x14ac:dyDescent="0.3">
      <c r="A11" s="29" t="s">
        <v>15</v>
      </c>
      <c r="B11" s="30"/>
      <c r="C11" s="30"/>
      <c r="D11" s="16"/>
      <c r="E11" s="16"/>
      <c r="F11" s="16"/>
      <c r="G11" s="20"/>
    </row>
    <row r="12" spans="1:7" ht="30" customHeight="1" x14ac:dyDescent="0.3">
      <c r="A12" s="32" t="s">
        <v>1</v>
      </c>
      <c r="B12" s="33"/>
      <c r="C12" s="33"/>
      <c r="D12" s="16"/>
      <c r="E12" s="16"/>
      <c r="F12" s="16"/>
      <c r="G12" s="20"/>
    </row>
    <row r="13" spans="1:7" ht="30" customHeight="1" thickBot="1" x14ac:dyDescent="0.35">
      <c r="A13" s="35" t="s">
        <v>16</v>
      </c>
      <c r="B13" s="36"/>
      <c r="C13" s="36"/>
      <c r="D13" s="16"/>
      <c r="E13" s="16"/>
      <c r="F13" s="16"/>
      <c r="G13" s="20"/>
    </row>
    <row r="14" spans="1:7" ht="35.25" customHeight="1" thickBot="1" x14ac:dyDescent="0.35">
      <c r="A14" s="2" t="s">
        <v>17</v>
      </c>
      <c r="B14" s="1" t="s">
        <v>18</v>
      </c>
      <c r="C14" s="4" t="s">
        <v>19</v>
      </c>
      <c r="D14" s="16">
        <v>0</v>
      </c>
      <c r="E14" s="16">
        <v>0</v>
      </c>
      <c r="F14" s="16">
        <v>7000</v>
      </c>
      <c r="G14" s="20">
        <f>F14-D14</f>
        <v>7000</v>
      </c>
    </row>
    <row r="15" spans="1:7" ht="35.25" customHeight="1" x14ac:dyDescent="0.3">
      <c r="A15" s="27" t="s">
        <v>20</v>
      </c>
      <c r="B15" s="27" t="s">
        <v>21</v>
      </c>
      <c r="C15" s="10" t="s">
        <v>22</v>
      </c>
      <c r="D15" s="16"/>
      <c r="E15" s="16"/>
      <c r="F15" s="16"/>
      <c r="G15" s="20"/>
    </row>
    <row r="16" spans="1:7" ht="35.25" customHeight="1" thickBot="1" x14ac:dyDescent="0.35">
      <c r="A16" s="28"/>
      <c r="B16" s="28"/>
      <c r="C16" s="4" t="s">
        <v>23</v>
      </c>
      <c r="D16" s="16"/>
      <c r="E16" s="16"/>
      <c r="F16" s="16"/>
      <c r="G16" s="20"/>
    </row>
    <row r="17" spans="1:7" ht="35.25" customHeight="1" x14ac:dyDescent="0.3">
      <c r="A17" s="29" t="s">
        <v>24</v>
      </c>
      <c r="B17" s="30"/>
      <c r="C17" s="30"/>
      <c r="D17" s="16"/>
      <c r="E17" s="16"/>
      <c r="F17" s="16"/>
      <c r="G17" s="20"/>
    </row>
    <row r="18" spans="1:7" ht="35.25" customHeight="1" x14ac:dyDescent="0.3">
      <c r="A18" s="38" t="s">
        <v>25</v>
      </c>
      <c r="B18" s="39"/>
      <c r="C18" s="39"/>
      <c r="D18" s="16"/>
      <c r="E18" s="16"/>
      <c r="F18" s="16"/>
      <c r="G18" s="20"/>
    </row>
    <row r="19" spans="1:7" ht="35.25" customHeight="1" thickBot="1" x14ac:dyDescent="0.35">
      <c r="A19" s="35" t="s">
        <v>26</v>
      </c>
      <c r="B19" s="36"/>
      <c r="C19" s="36"/>
      <c r="D19" s="16"/>
      <c r="E19" s="16"/>
      <c r="F19" s="16"/>
      <c r="G19" s="20"/>
    </row>
    <row r="20" spans="1:7" ht="35.25" customHeight="1" thickBot="1" x14ac:dyDescent="0.35">
      <c r="A20" s="2" t="s">
        <v>27</v>
      </c>
      <c r="B20" s="1" t="s">
        <v>28</v>
      </c>
      <c r="C20" s="4" t="s">
        <v>29</v>
      </c>
      <c r="D20" s="16"/>
      <c r="E20" s="16"/>
      <c r="F20" s="16"/>
      <c r="G20" s="20"/>
    </row>
    <row r="21" spans="1:7" ht="35.25" customHeight="1" x14ac:dyDescent="0.3">
      <c r="A21" s="27" t="s">
        <v>30</v>
      </c>
      <c r="B21" s="27" t="s">
        <v>31</v>
      </c>
      <c r="C21" s="10" t="s">
        <v>32</v>
      </c>
      <c r="D21" s="16">
        <v>0</v>
      </c>
      <c r="E21" s="16">
        <v>0</v>
      </c>
      <c r="F21" s="16">
        <v>5000</v>
      </c>
      <c r="G21" s="20">
        <f>F21-D21</f>
        <v>5000</v>
      </c>
    </row>
    <row r="22" spans="1:7" ht="35.25" customHeight="1" thickBot="1" x14ac:dyDescent="0.35">
      <c r="A22" s="28"/>
      <c r="B22" s="28"/>
      <c r="C22" s="4" t="s">
        <v>33</v>
      </c>
      <c r="D22" s="16"/>
      <c r="E22" s="16"/>
      <c r="F22" s="16"/>
      <c r="G22" s="20"/>
    </row>
    <row r="23" spans="1:7" ht="35.25" customHeight="1" x14ac:dyDescent="0.3">
      <c r="A23" s="29" t="s">
        <v>24</v>
      </c>
      <c r="B23" s="30"/>
      <c r="C23" s="30"/>
      <c r="D23" s="16"/>
      <c r="E23" s="16"/>
      <c r="F23" s="16"/>
      <c r="G23" s="20"/>
    </row>
    <row r="24" spans="1:7" ht="35.25" customHeight="1" x14ac:dyDescent="0.3">
      <c r="A24" s="38" t="s">
        <v>34</v>
      </c>
      <c r="B24" s="39"/>
      <c r="C24" s="39"/>
      <c r="D24" s="16"/>
      <c r="E24" s="16"/>
      <c r="F24" s="16"/>
      <c r="G24" s="20"/>
    </row>
    <row r="25" spans="1:7" ht="35.25" customHeight="1" thickBot="1" x14ac:dyDescent="0.35">
      <c r="A25" s="35" t="s">
        <v>26</v>
      </c>
      <c r="B25" s="36"/>
      <c r="C25" s="36"/>
      <c r="D25" s="16"/>
      <c r="E25" s="16"/>
      <c r="F25" s="16"/>
      <c r="G25" s="20"/>
    </row>
    <row r="26" spans="1:7" ht="35.25" customHeight="1" x14ac:dyDescent="0.3">
      <c r="A26" s="27" t="s">
        <v>35</v>
      </c>
      <c r="B26" s="27" t="s">
        <v>36</v>
      </c>
      <c r="C26" s="10" t="s">
        <v>37</v>
      </c>
      <c r="D26" s="16">
        <v>0</v>
      </c>
      <c r="E26" s="16">
        <v>40000</v>
      </c>
      <c r="F26" s="16">
        <v>6000</v>
      </c>
      <c r="G26" s="20">
        <f>F26-D26</f>
        <v>6000</v>
      </c>
    </row>
    <row r="27" spans="1:7" ht="35.25" customHeight="1" thickBot="1" x14ac:dyDescent="0.35">
      <c r="A27" s="28"/>
      <c r="B27" s="28"/>
      <c r="C27" s="4" t="s">
        <v>38</v>
      </c>
      <c r="D27" s="16"/>
      <c r="E27" s="16"/>
      <c r="F27" s="16"/>
      <c r="G27" s="20"/>
    </row>
    <row r="28" spans="1:7" ht="35.25" customHeight="1" x14ac:dyDescent="0.3">
      <c r="A28" s="27" t="s">
        <v>39</v>
      </c>
      <c r="B28" s="27" t="s">
        <v>40</v>
      </c>
      <c r="C28" s="10" t="s">
        <v>41</v>
      </c>
      <c r="D28" s="40">
        <v>0</v>
      </c>
      <c r="E28" s="16">
        <v>0</v>
      </c>
      <c r="F28" s="16">
        <v>5000</v>
      </c>
      <c r="G28" s="20">
        <f>F28-D28</f>
        <v>5000</v>
      </c>
    </row>
    <row r="29" spans="1:7" ht="35.25" customHeight="1" thickBot="1" x14ac:dyDescent="0.35">
      <c r="A29" s="28"/>
      <c r="B29" s="28"/>
      <c r="C29" s="4" t="s">
        <v>33</v>
      </c>
      <c r="D29" s="16"/>
      <c r="E29" s="16"/>
      <c r="F29" s="16"/>
      <c r="G29" s="20"/>
    </row>
    <row r="30" spans="1:7" ht="35.25" customHeight="1" thickBot="1" x14ac:dyDescent="0.35">
      <c r="A30" s="2" t="s">
        <v>42</v>
      </c>
      <c r="B30" s="1" t="s">
        <v>43</v>
      </c>
      <c r="C30" s="4" t="s">
        <v>44</v>
      </c>
      <c r="D30" s="16">
        <v>0</v>
      </c>
      <c r="E30" s="16">
        <v>0</v>
      </c>
      <c r="F30" s="16">
        <v>2000</v>
      </c>
      <c r="G30" s="20">
        <f>F30-D30</f>
        <v>2000</v>
      </c>
    </row>
    <row r="31" spans="1:7" ht="35.25" customHeight="1" thickBot="1" x14ac:dyDescent="0.35">
      <c r="A31" s="8" t="s">
        <v>136</v>
      </c>
      <c r="B31" s="8" t="s">
        <v>138</v>
      </c>
      <c r="C31" s="12" t="s">
        <v>137</v>
      </c>
      <c r="D31" s="16">
        <v>0</v>
      </c>
      <c r="E31" s="16">
        <v>0</v>
      </c>
      <c r="F31" s="16">
        <v>10000</v>
      </c>
      <c r="G31" s="20">
        <f>F31-D31</f>
        <v>10000</v>
      </c>
    </row>
    <row r="32" spans="1:7" ht="35.25" customHeight="1" x14ac:dyDescent="0.3">
      <c r="A32" s="29" t="s">
        <v>45</v>
      </c>
      <c r="B32" s="30"/>
      <c r="C32" s="30"/>
      <c r="D32" s="16"/>
      <c r="E32" s="16"/>
      <c r="F32" s="16"/>
      <c r="G32" s="20"/>
    </row>
    <row r="33" spans="1:7" ht="35.25" customHeight="1" thickBot="1" x14ac:dyDescent="0.35">
      <c r="A33" s="35" t="s">
        <v>46</v>
      </c>
      <c r="B33" s="36"/>
      <c r="C33" s="36"/>
      <c r="D33" s="16"/>
      <c r="E33" s="16"/>
      <c r="F33" s="16"/>
      <c r="G33" s="20"/>
    </row>
    <row r="34" spans="1:7" ht="35.25" customHeight="1" x14ac:dyDescent="0.3">
      <c r="A34" s="27" t="s">
        <v>47</v>
      </c>
      <c r="B34" s="27" t="s">
        <v>48</v>
      </c>
      <c r="C34" s="10" t="s">
        <v>49</v>
      </c>
      <c r="D34" s="16">
        <v>0</v>
      </c>
      <c r="E34" s="16">
        <v>0</v>
      </c>
      <c r="F34" s="16">
        <v>35000</v>
      </c>
      <c r="G34" s="20">
        <f>F34-D34</f>
        <v>35000</v>
      </c>
    </row>
    <row r="35" spans="1:7" ht="35.25" customHeight="1" thickBot="1" x14ac:dyDescent="0.35">
      <c r="A35" s="28"/>
      <c r="B35" s="28"/>
      <c r="C35" s="4" t="s">
        <v>50</v>
      </c>
      <c r="D35" s="16"/>
      <c r="E35" s="16"/>
      <c r="F35" s="16"/>
      <c r="G35" s="20"/>
    </row>
    <row r="36" spans="1:7" ht="35.25" customHeight="1" thickBot="1" x14ac:dyDescent="0.35">
      <c r="A36" s="2" t="s">
        <v>51</v>
      </c>
      <c r="B36" s="1" t="s">
        <v>52</v>
      </c>
      <c r="C36" s="4" t="s">
        <v>53</v>
      </c>
      <c r="D36" s="16">
        <v>0</v>
      </c>
      <c r="E36" s="16">
        <v>3000</v>
      </c>
      <c r="F36" s="16">
        <v>0</v>
      </c>
      <c r="G36" s="20">
        <f>F36-D36</f>
        <v>0</v>
      </c>
    </row>
    <row r="37" spans="1:7" ht="35.25" customHeight="1" x14ac:dyDescent="0.3">
      <c r="A37" s="29" t="s">
        <v>54</v>
      </c>
      <c r="B37" s="30"/>
      <c r="C37" s="30"/>
      <c r="D37" s="16"/>
      <c r="E37" s="16"/>
      <c r="F37" s="16"/>
      <c r="G37" s="20"/>
    </row>
    <row r="38" spans="1:7" ht="35.25" customHeight="1" x14ac:dyDescent="0.3">
      <c r="A38" s="32" t="s">
        <v>55</v>
      </c>
      <c r="B38" s="33"/>
      <c r="C38" s="33"/>
      <c r="D38" s="16"/>
      <c r="E38" s="16"/>
      <c r="F38" s="16"/>
      <c r="G38" s="20"/>
    </row>
    <row r="39" spans="1:7" ht="35.25" customHeight="1" thickBot="1" x14ac:dyDescent="0.35">
      <c r="A39" s="35" t="s">
        <v>56</v>
      </c>
      <c r="B39" s="36"/>
      <c r="C39" s="36"/>
      <c r="D39" s="16"/>
      <c r="E39" s="16"/>
      <c r="F39" s="16"/>
      <c r="G39" s="20"/>
    </row>
    <row r="40" spans="1:7" ht="35.25" customHeight="1" thickBot="1" x14ac:dyDescent="0.35">
      <c r="A40" s="2" t="s">
        <v>57</v>
      </c>
      <c r="B40" s="1" t="s">
        <v>58</v>
      </c>
      <c r="C40" s="4" t="s">
        <v>59</v>
      </c>
      <c r="D40" s="40">
        <v>70000</v>
      </c>
      <c r="E40" s="40">
        <v>3000000</v>
      </c>
      <c r="F40" s="40">
        <v>10000</v>
      </c>
      <c r="G40" s="20">
        <v>0</v>
      </c>
    </row>
    <row r="41" spans="1:7" ht="35.25" customHeight="1" thickBot="1" x14ac:dyDescent="0.35">
      <c r="A41" s="6" t="s">
        <v>60</v>
      </c>
      <c r="B41" s="7" t="s">
        <v>135</v>
      </c>
      <c r="C41" s="13" t="s">
        <v>61</v>
      </c>
      <c r="D41" s="16"/>
      <c r="E41" s="16"/>
      <c r="F41" s="16"/>
      <c r="G41" s="20"/>
    </row>
    <row r="42" spans="1:7" ht="35.25" customHeight="1" x14ac:dyDescent="0.3">
      <c r="A42" s="29" t="s">
        <v>62</v>
      </c>
      <c r="B42" s="30"/>
      <c r="C42" s="30"/>
      <c r="D42" s="16"/>
      <c r="E42" s="16"/>
      <c r="F42" s="16"/>
      <c r="G42" s="20"/>
    </row>
    <row r="43" spans="1:7" ht="35.25" customHeight="1" x14ac:dyDescent="0.3">
      <c r="A43" s="32" t="s">
        <v>55</v>
      </c>
      <c r="B43" s="33"/>
      <c r="C43" s="33"/>
      <c r="D43" s="16"/>
      <c r="E43" s="16"/>
      <c r="F43" s="16"/>
      <c r="G43" s="20"/>
    </row>
    <row r="44" spans="1:7" ht="35.25" customHeight="1" thickBot="1" x14ac:dyDescent="0.35">
      <c r="A44" s="35" t="s">
        <v>63</v>
      </c>
      <c r="B44" s="36"/>
      <c r="C44" s="36"/>
      <c r="D44" s="16"/>
      <c r="E44" s="16"/>
      <c r="F44" s="16"/>
      <c r="G44" s="20"/>
    </row>
    <row r="45" spans="1:7" ht="35.25" customHeight="1" thickBot="1" x14ac:dyDescent="0.35">
      <c r="A45" s="2" t="s">
        <v>64</v>
      </c>
      <c r="B45" s="1" t="s">
        <v>65</v>
      </c>
      <c r="C45" s="4" t="s">
        <v>66</v>
      </c>
      <c r="D45" s="16"/>
      <c r="E45" s="16"/>
      <c r="F45" s="16"/>
      <c r="G45" s="20"/>
    </row>
    <row r="46" spans="1:7" ht="35.25" customHeight="1" thickBot="1" x14ac:dyDescent="0.35">
      <c r="A46" s="8" t="s">
        <v>144</v>
      </c>
      <c r="B46" s="8" t="s">
        <v>146</v>
      </c>
      <c r="C46" s="12" t="s">
        <v>145</v>
      </c>
      <c r="D46" s="16">
        <v>0</v>
      </c>
      <c r="E46" s="16">
        <v>300000</v>
      </c>
      <c r="F46" s="16">
        <v>0</v>
      </c>
      <c r="G46" s="20">
        <f>F46-D46</f>
        <v>0</v>
      </c>
    </row>
    <row r="47" spans="1:7" ht="35.25" customHeight="1" x14ac:dyDescent="0.3">
      <c r="A47" s="29" t="s">
        <v>67</v>
      </c>
      <c r="B47" s="30"/>
      <c r="C47" s="30"/>
      <c r="D47" s="16"/>
      <c r="E47" s="16"/>
      <c r="F47" s="16"/>
      <c r="G47" s="20"/>
    </row>
    <row r="48" spans="1:7" ht="35.25" customHeight="1" x14ac:dyDescent="0.3">
      <c r="A48" s="32" t="s">
        <v>55</v>
      </c>
      <c r="B48" s="33"/>
      <c r="C48" s="33"/>
      <c r="D48" s="16"/>
      <c r="E48" s="16"/>
      <c r="F48" s="16"/>
      <c r="G48" s="20"/>
    </row>
    <row r="49" spans="1:7" ht="35.25" customHeight="1" thickBot="1" x14ac:dyDescent="0.35">
      <c r="A49" s="35" t="s">
        <v>68</v>
      </c>
      <c r="B49" s="36"/>
      <c r="C49" s="36"/>
      <c r="D49" s="16"/>
      <c r="E49" s="16"/>
      <c r="F49" s="16"/>
      <c r="G49" s="20"/>
    </row>
    <row r="50" spans="1:7" ht="35.25" customHeight="1" thickBot="1" x14ac:dyDescent="0.35">
      <c r="A50" s="2" t="s">
        <v>69</v>
      </c>
      <c r="B50" s="1" t="s">
        <v>70</v>
      </c>
      <c r="C50" s="4" t="s">
        <v>71</v>
      </c>
      <c r="D50" s="16">
        <v>2500</v>
      </c>
      <c r="E50" s="16">
        <v>0</v>
      </c>
      <c r="F50" s="16">
        <v>4000</v>
      </c>
      <c r="G50" s="20">
        <f>F50-D50</f>
        <v>1500</v>
      </c>
    </row>
    <row r="51" spans="1:7" ht="35.25" customHeight="1" x14ac:dyDescent="0.3">
      <c r="A51" s="29" t="s">
        <v>72</v>
      </c>
      <c r="B51" s="30"/>
      <c r="C51" s="30"/>
      <c r="D51" s="16"/>
      <c r="E51" s="16"/>
      <c r="F51" s="16"/>
      <c r="G51" s="20"/>
    </row>
    <row r="52" spans="1:7" ht="35.25" customHeight="1" thickBot="1" x14ac:dyDescent="0.35">
      <c r="A52" s="35" t="s">
        <v>73</v>
      </c>
      <c r="B52" s="36"/>
      <c r="C52" s="36"/>
      <c r="D52" s="16"/>
      <c r="E52" s="16"/>
      <c r="F52" s="16"/>
      <c r="G52" s="20"/>
    </row>
    <row r="53" spans="1:7" ht="35.25" customHeight="1" thickBot="1" x14ac:dyDescent="0.35">
      <c r="A53" s="2" t="s">
        <v>74</v>
      </c>
      <c r="B53" s="1" t="s">
        <v>133</v>
      </c>
      <c r="C53" s="4" t="s">
        <v>75</v>
      </c>
      <c r="D53" s="16">
        <v>0</v>
      </c>
      <c r="E53" s="16">
        <v>0</v>
      </c>
      <c r="F53" s="16">
        <v>8000</v>
      </c>
      <c r="G53" s="20">
        <f>F53-D53</f>
        <v>8000</v>
      </c>
    </row>
    <row r="54" spans="1:7" ht="35.25" customHeight="1" thickBot="1" x14ac:dyDescent="0.35">
      <c r="A54" s="2" t="s">
        <v>76</v>
      </c>
      <c r="B54" s="1" t="s">
        <v>134</v>
      </c>
      <c r="C54" s="4" t="s">
        <v>77</v>
      </c>
      <c r="D54" s="16">
        <v>2000</v>
      </c>
      <c r="E54" s="16">
        <v>0</v>
      </c>
      <c r="F54" s="16">
        <v>6000</v>
      </c>
      <c r="G54" s="20">
        <f>F54-D54</f>
        <v>4000</v>
      </c>
    </row>
    <row r="55" spans="1:7" ht="35.25" customHeight="1" thickBot="1" x14ac:dyDescent="0.35">
      <c r="A55" s="2" t="s">
        <v>78</v>
      </c>
      <c r="B55" s="1" t="s">
        <v>132</v>
      </c>
      <c r="C55" s="4" t="s">
        <v>79</v>
      </c>
      <c r="D55" s="16">
        <v>27000</v>
      </c>
      <c r="E55" s="16">
        <v>0</v>
      </c>
      <c r="F55" s="16">
        <v>30000</v>
      </c>
      <c r="G55" s="20">
        <f>F55-D55</f>
        <v>3000</v>
      </c>
    </row>
    <row r="56" spans="1:7" ht="35.25" customHeight="1" thickBot="1" x14ac:dyDescent="0.35">
      <c r="A56" s="8" t="s">
        <v>126</v>
      </c>
      <c r="B56" s="8" t="s">
        <v>127</v>
      </c>
      <c r="C56" s="12" t="s">
        <v>128</v>
      </c>
      <c r="D56" s="17">
        <v>11000</v>
      </c>
      <c r="E56" s="16">
        <v>0</v>
      </c>
      <c r="F56" s="16">
        <v>35000</v>
      </c>
      <c r="G56" s="20">
        <f>F56-D56</f>
        <v>24000</v>
      </c>
    </row>
    <row r="57" spans="1:7" ht="35.25" customHeight="1" x14ac:dyDescent="0.3">
      <c r="A57" s="29" t="s">
        <v>80</v>
      </c>
      <c r="B57" s="30"/>
      <c r="C57" s="30"/>
      <c r="D57" s="16"/>
      <c r="E57" s="16"/>
      <c r="F57" s="16"/>
      <c r="G57" s="20"/>
    </row>
    <row r="58" spans="1:7" ht="35.25" customHeight="1" thickBot="1" x14ac:dyDescent="0.35">
      <c r="A58" s="35" t="s">
        <v>81</v>
      </c>
      <c r="B58" s="36"/>
      <c r="C58" s="36"/>
      <c r="D58" s="16"/>
      <c r="E58" s="16"/>
      <c r="F58" s="16"/>
      <c r="G58" s="20"/>
    </row>
    <row r="59" spans="1:7" ht="35.25" customHeight="1" x14ac:dyDescent="0.3">
      <c r="A59" s="27" t="s">
        <v>82</v>
      </c>
      <c r="B59" s="27" t="s">
        <v>83</v>
      </c>
      <c r="C59" s="10" t="s">
        <v>84</v>
      </c>
      <c r="D59" s="16">
        <v>0</v>
      </c>
      <c r="E59" s="16">
        <v>0</v>
      </c>
      <c r="F59" s="16">
        <v>1000</v>
      </c>
      <c r="G59" s="20">
        <f>F59-D59</f>
        <v>1000</v>
      </c>
    </row>
    <row r="60" spans="1:7" ht="35.25" customHeight="1" thickBot="1" x14ac:dyDescent="0.35">
      <c r="A60" s="28"/>
      <c r="B60" s="28"/>
      <c r="C60" s="4" t="s">
        <v>85</v>
      </c>
      <c r="D60" s="16"/>
      <c r="E60" s="16"/>
      <c r="F60" s="16"/>
      <c r="G60" s="20"/>
    </row>
    <row r="61" spans="1:7" ht="35.25" customHeight="1" thickBot="1" x14ac:dyDescent="0.35">
      <c r="A61" s="8" t="s">
        <v>139</v>
      </c>
      <c r="B61" s="8" t="s">
        <v>140</v>
      </c>
      <c r="C61" s="12" t="s">
        <v>141</v>
      </c>
      <c r="D61" s="16"/>
      <c r="E61" s="16"/>
      <c r="F61" s="16"/>
      <c r="G61" s="20"/>
    </row>
    <row r="62" spans="1:7" ht="35.25" customHeight="1" x14ac:dyDescent="0.3">
      <c r="A62" s="29" t="s">
        <v>86</v>
      </c>
      <c r="B62" s="30"/>
      <c r="C62" s="30"/>
      <c r="D62" s="16"/>
      <c r="E62" s="16"/>
      <c r="F62" s="16"/>
      <c r="G62" s="20"/>
    </row>
    <row r="63" spans="1:7" ht="35.25" customHeight="1" thickBot="1" x14ac:dyDescent="0.35">
      <c r="A63" s="35" t="s">
        <v>81</v>
      </c>
      <c r="B63" s="36"/>
      <c r="C63" s="36"/>
      <c r="D63" s="16"/>
      <c r="E63" s="16"/>
      <c r="F63" s="16"/>
      <c r="G63" s="20"/>
    </row>
    <row r="64" spans="1:7" ht="35.25" customHeight="1" x14ac:dyDescent="0.3">
      <c r="A64" s="27" t="s">
        <v>87</v>
      </c>
      <c r="B64" s="27" t="s">
        <v>88</v>
      </c>
      <c r="C64" s="10" t="s">
        <v>89</v>
      </c>
      <c r="D64" s="16"/>
      <c r="E64" s="16"/>
      <c r="F64" s="16"/>
      <c r="G64" s="20"/>
    </row>
    <row r="65" spans="1:7" ht="35.25" customHeight="1" thickBot="1" x14ac:dyDescent="0.35">
      <c r="A65" s="28"/>
      <c r="B65" s="28"/>
      <c r="C65" s="4" t="s">
        <v>90</v>
      </c>
      <c r="D65" s="16"/>
      <c r="E65" s="16"/>
      <c r="F65" s="16"/>
      <c r="G65" s="20"/>
    </row>
    <row r="66" spans="1:7" ht="35.25" customHeight="1" thickBot="1" x14ac:dyDescent="0.35">
      <c r="A66" s="8" t="s">
        <v>147</v>
      </c>
      <c r="B66" s="8" t="s">
        <v>148</v>
      </c>
      <c r="C66" s="14" t="s">
        <v>149</v>
      </c>
      <c r="D66" s="16">
        <v>0</v>
      </c>
      <c r="E66" s="16">
        <v>0</v>
      </c>
      <c r="F66" s="16">
        <v>6000</v>
      </c>
      <c r="G66" s="20">
        <f>F66-D66</f>
        <v>6000</v>
      </c>
    </row>
    <row r="67" spans="1:7" ht="35.25" customHeight="1" x14ac:dyDescent="0.3">
      <c r="A67" s="29" t="s">
        <v>91</v>
      </c>
      <c r="B67" s="30"/>
      <c r="C67" s="30"/>
      <c r="D67" s="16"/>
      <c r="E67" s="16"/>
      <c r="F67" s="16"/>
      <c r="G67" s="20"/>
    </row>
    <row r="68" spans="1:7" ht="35.25" customHeight="1" thickBot="1" x14ac:dyDescent="0.35">
      <c r="A68" s="35" t="s">
        <v>92</v>
      </c>
      <c r="B68" s="36"/>
      <c r="C68" s="36"/>
      <c r="D68" s="16"/>
      <c r="E68" s="16"/>
      <c r="F68" s="16"/>
      <c r="G68" s="20"/>
    </row>
    <row r="69" spans="1:7" ht="35.25" customHeight="1" thickBot="1" x14ac:dyDescent="0.35">
      <c r="A69" s="2" t="s">
        <v>93</v>
      </c>
      <c r="B69" s="1" t="s">
        <v>94</v>
      </c>
      <c r="C69" s="4" t="s">
        <v>95</v>
      </c>
      <c r="D69" s="16">
        <v>500</v>
      </c>
      <c r="E69" s="16">
        <v>0</v>
      </c>
      <c r="F69" s="16">
        <v>1000</v>
      </c>
      <c r="G69" s="20">
        <f>F69-D69</f>
        <v>500</v>
      </c>
    </row>
    <row r="70" spans="1:7" ht="35.25" customHeight="1" thickBot="1" x14ac:dyDescent="0.35">
      <c r="A70" s="2" t="s">
        <v>96</v>
      </c>
      <c r="B70" s="1" t="s">
        <v>97</v>
      </c>
      <c r="C70" s="4" t="s">
        <v>98</v>
      </c>
      <c r="D70" s="16"/>
      <c r="E70" s="16"/>
      <c r="F70" s="16"/>
      <c r="G70" s="20"/>
    </row>
    <row r="71" spans="1:7" ht="35.25" customHeight="1" x14ac:dyDescent="0.3">
      <c r="A71" s="29" t="s">
        <v>99</v>
      </c>
      <c r="B71" s="30"/>
      <c r="C71" s="30"/>
      <c r="D71" s="16"/>
      <c r="E71" s="16"/>
      <c r="F71" s="16"/>
      <c r="G71" s="20"/>
    </row>
    <row r="72" spans="1:7" ht="35.25" customHeight="1" thickBot="1" x14ac:dyDescent="0.35">
      <c r="A72" s="35" t="s">
        <v>100</v>
      </c>
      <c r="B72" s="36"/>
      <c r="C72" s="36"/>
      <c r="D72" s="16"/>
      <c r="E72" s="16"/>
      <c r="F72" s="16"/>
      <c r="G72" s="20"/>
    </row>
    <row r="73" spans="1:7" ht="35.25" customHeight="1" thickBot="1" x14ac:dyDescent="0.35">
      <c r="A73" s="2" t="s">
        <v>101</v>
      </c>
      <c r="B73" s="1" t="s">
        <v>102</v>
      </c>
      <c r="C73" s="4" t="s">
        <v>103</v>
      </c>
      <c r="D73" s="16">
        <v>0</v>
      </c>
      <c r="E73" s="16">
        <v>20000</v>
      </c>
      <c r="F73" s="16">
        <v>20000</v>
      </c>
      <c r="G73" s="20">
        <f>F73-D73</f>
        <v>20000</v>
      </c>
    </row>
    <row r="74" spans="1:7" ht="35.25" customHeight="1" thickBot="1" x14ac:dyDescent="0.35">
      <c r="A74" s="8" t="s">
        <v>151</v>
      </c>
      <c r="B74" s="8" t="s">
        <v>142</v>
      </c>
      <c r="C74" s="12" t="s">
        <v>143</v>
      </c>
      <c r="D74" s="16"/>
      <c r="E74" s="16"/>
      <c r="F74" s="16"/>
      <c r="G74" s="20"/>
    </row>
    <row r="75" spans="1:7" ht="35.25" customHeight="1" thickBot="1" x14ac:dyDescent="0.35">
      <c r="A75" s="8" t="s">
        <v>150</v>
      </c>
      <c r="B75" s="8" t="s">
        <v>152</v>
      </c>
      <c r="C75" s="12" t="s">
        <v>153</v>
      </c>
      <c r="D75" s="16">
        <v>0</v>
      </c>
      <c r="E75" s="16">
        <v>0</v>
      </c>
      <c r="F75" s="16">
        <v>3000</v>
      </c>
      <c r="G75" s="20">
        <f>F75-D75</f>
        <v>3000</v>
      </c>
    </row>
    <row r="76" spans="1:7" ht="35.25" customHeight="1" x14ac:dyDescent="0.3">
      <c r="A76" s="29" t="s">
        <v>104</v>
      </c>
      <c r="B76" s="30"/>
      <c r="C76" s="30"/>
      <c r="D76" s="16"/>
      <c r="E76" s="16"/>
      <c r="F76" s="16"/>
      <c r="G76" s="20"/>
    </row>
    <row r="77" spans="1:7" ht="35.25" customHeight="1" x14ac:dyDescent="0.3">
      <c r="A77" s="38" t="s">
        <v>105</v>
      </c>
      <c r="B77" s="39"/>
      <c r="C77" s="39"/>
      <c r="D77" s="16"/>
      <c r="E77" s="16"/>
      <c r="F77" s="16"/>
      <c r="G77" s="20"/>
    </row>
    <row r="78" spans="1:7" ht="35.25" customHeight="1" thickBot="1" x14ac:dyDescent="0.35">
      <c r="A78" s="35" t="s">
        <v>106</v>
      </c>
      <c r="B78" s="36"/>
      <c r="C78" s="36"/>
      <c r="D78" s="16"/>
      <c r="E78" s="16"/>
      <c r="F78" s="16"/>
      <c r="G78" s="20"/>
    </row>
    <row r="79" spans="1:7" ht="35.25" customHeight="1" x14ac:dyDescent="0.3">
      <c r="A79" s="27" t="s">
        <v>107</v>
      </c>
      <c r="B79" s="27" t="s">
        <v>108</v>
      </c>
      <c r="C79" s="10" t="s">
        <v>109</v>
      </c>
      <c r="D79" s="16"/>
      <c r="E79" s="16"/>
      <c r="F79" s="16"/>
      <c r="G79" s="20"/>
    </row>
    <row r="80" spans="1:7" ht="35.25" customHeight="1" thickBot="1" x14ac:dyDescent="0.35">
      <c r="A80" s="28"/>
      <c r="B80" s="28"/>
      <c r="C80" s="4" t="s">
        <v>110</v>
      </c>
      <c r="D80" s="16"/>
      <c r="E80" s="16"/>
      <c r="F80" s="16"/>
      <c r="G80" s="20"/>
    </row>
    <row r="81" spans="1:7" ht="35.25" customHeight="1" x14ac:dyDescent="0.3">
      <c r="A81" s="29" t="s">
        <v>104</v>
      </c>
      <c r="B81" s="30"/>
      <c r="C81" s="30"/>
      <c r="D81" s="16"/>
      <c r="E81" s="16"/>
      <c r="F81" s="16"/>
      <c r="G81" s="20"/>
    </row>
    <row r="82" spans="1:7" ht="35.25" customHeight="1" x14ac:dyDescent="0.3">
      <c r="A82" s="38" t="s">
        <v>111</v>
      </c>
      <c r="B82" s="39"/>
      <c r="C82" s="39"/>
      <c r="D82" s="16"/>
      <c r="E82" s="16"/>
      <c r="F82" s="16"/>
      <c r="G82" s="20"/>
    </row>
    <row r="83" spans="1:7" ht="35.25" customHeight="1" thickBot="1" x14ac:dyDescent="0.35">
      <c r="A83" s="35" t="s">
        <v>106</v>
      </c>
      <c r="B83" s="36"/>
      <c r="C83" s="36"/>
      <c r="D83" s="16"/>
      <c r="E83" s="16"/>
      <c r="F83" s="16"/>
      <c r="G83" s="20"/>
    </row>
    <row r="84" spans="1:7" ht="35.25" customHeight="1" x14ac:dyDescent="0.3">
      <c r="A84" s="27" t="s">
        <v>112</v>
      </c>
      <c r="B84" s="27" t="s">
        <v>113</v>
      </c>
      <c r="C84" s="10" t="s">
        <v>114</v>
      </c>
      <c r="D84" s="16"/>
      <c r="E84" s="16"/>
      <c r="F84" s="16"/>
      <c r="G84" s="20"/>
    </row>
    <row r="85" spans="1:7" ht="35.25" customHeight="1" thickBot="1" x14ac:dyDescent="0.35">
      <c r="A85" s="28"/>
      <c r="B85" s="28"/>
      <c r="C85" s="4" t="s">
        <v>115</v>
      </c>
      <c r="D85" s="16"/>
      <c r="E85" s="16"/>
      <c r="F85" s="16"/>
      <c r="G85" s="20"/>
    </row>
    <row r="86" spans="1:7" ht="35.25" customHeight="1" thickBot="1" x14ac:dyDescent="0.35">
      <c r="A86" s="9" t="s">
        <v>154</v>
      </c>
      <c r="B86" s="9" t="s">
        <v>155</v>
      </c>
      <c r="C86" s="15"/>
      <c r="D86" s="16"/>
      <c r="E86" s="16"/>
      <c r="F86" s="16"/>
      <c r="G86" s="20"/>
    </row>
    <row r="87" spans="1:7" ht="35.25" customHeight="1" x14ac:dyDescent="0.3">
      <c r="A87" s="29" t="s">
        <v>104</v>
      </c>
      <c r="B87" s="30"/>
      <c r="C87" s="30"/>
      <c r="D87" s="16"/>
      <c r="E87" s="16"/>
      <c r="F87" s="16"/>
      <c r="G87" s="20"/>
    </row>
    <row r="88" spans="1:7" ht="35.25" customHeight="1" x14ac:dyDescent="0.3">
      <c r="A88" s="38" t="s">
        <v>116</v>
      </c>
      <c r="B88" s="39"/>
      <c r="C88" s="39"/>
      <c r="D88" s="16"/>
      <c r="E88" s="16"/>
      <c r="F88" s="16"/>
      <c r="G88" s="20"/>
    </row>
    <row r="89" spans="1:7" ht="35.25" customHeight="1" thickBot="1" x14ac:dyDescent="0.35">
      <c r="A89" s="35" t="s">
        <v>106</v>
      </c>
      <c r="B89" s="36"/>
      <c r="C89" s="36"/>
      <c r="D89" s="16"/>
      <c r="E89" s="16"/>
      <c r="F89" s="16"/>
      <c r="G89" s="20"/>
    </row>
    <row r="90" spans="1:7" ht="35.25" customHeight="1" x14ac:dyDescent="0.3">
      <c r="A90" s="27" t="s">
        <v>117</v>
      </c>
      <c r="B90" s="27" t="s">
        <v>118</v>
      </c>
      <c r="C90" s="10" t="s">
        <v>119</v>
      </c>
      <c r="D90" s="16">
        <v>0</v>
      </c>
      <c r="E90" s="16">
        <v>0</v>
      </c>
      <c r="F90" s="16">
        <v>4000</v>
      </c>
      <c r="G90" s="20">
        <f>F90-D90</f>
        <v>4000</v>
      </c>
    </row>
    <row r="91" spans="1:7" ht="35.25" customHeight="1" thickBot="1" x14ac:dyDescent="0.35">
      <c r="A91" s="28"/>
      <c r="B91" s="28"/>
      <c r="C91" s="4" t="s">
        <v>120</v>
      </c>
      <c r="D91" s="16"/>
      <c r="E91" s="16"/>
      <c r="F91" s="16"/>
      <c r="G91" s="20"/>
    </row>
    <row r="92" spans="1:7" ht="35.25" customHeight="1" thickBot="1" x14ac:dyDescent="0.35">
      <c r="A92" s="2" t="s">
        <v>121</v>
      </c>
      <c r="B92" s="1" t="s">
        <v>122</v>
      </c>
      <c r="C92" s="4" t="s">
        <v>123</v>
      </c>
      <c r="D92" s="21">
        <v>0</v>
      </c>
      <c r="E92" s="21">
        <v>0</v>
      </c>
      <c r="F92" s="21">
        <v>3000</v>
      </c>
      <c r="G92" s="22">
        <f>F92-D92</f>
        <v>3000</v>
      </c>
    </row>
    <row r="93" spans="1:7" ht="15" thickBot="1" x14ac:dyDescent="0.35">
      <c r="D93" s="23">
        <f>SUM(D4:D92)</f>
        <v>123000</v>
      </c>
      <c r="E93" s="24">
        <f>SUM(E4:E92)</f>
        <v>3363000</v>
      </c>
      <c r="F93" s="24">
        <f>SUM(F4:F92)</f>
        <v>223500</v>
      </c>
      <c r="G93" s="25">
        <f>F93-D93</f>
        <v>100500</v>
      </c>
    </row>
  </sheetData>
  <mergeCells count="68">
    <mergeCell ref="A88:C88"/>
    <mergeCell ref="A89:C89"/>
    <mergeCell ref="A90:A91"/>
    <mergeCell ref="B90:B91"/>
    <mergeCell ref="A81:C81"/>
    <mergeCell ref="A82:C82"/>
    <mergeCell ref="A83:C83"/>
    <mergeCell ref="A84:A85"/>
    <mergeCell ref="B84:B85"/>
    <mergeCell ref="A87:C87"/>
    <mergeCell ref="A79:A80"/>
    <mergeCell ref="B79:B80"/>
    <mergeCell ref="A62:C62"/>
    <mergeCell ref="A63:C63"/>
    <mergeCell ref="A64:A65"/>
    <mergeCell ref="B64:B65"/>
    <mergeCell ref="A67:C67"/>
    <mergeCell ref="A68:C68"/>
    <mergeCell ref="A71:C71"/>
    <mergeCell ref="A72:C72"/>
    <mergeCell ref="A76:C76"/>
    <mergeCell ref="A77:C77"/>
    <mergeCell ref="A78:C78"/>
    <mergeCell ref="A59:A60"/>
    <mergeCell ref="B59:B60"/>
    <mergeCell ref="A39:C39"/>
    <mergeCell ref="A42:C42"/>
    <mergeCell ref="A43:C43"/>
    <mergeCell ref="A44:C44"/>
    <mergeCell ref="A47:C47"/>
    <mergeCell ref="A48:C48"/>
    <mergeCell ref="A49:C49"/>
    <mergeCell ref="A51:C51"/>
    <mergeCell ref="A52:C52"/>
    <mergeCell ref="A57:C57"/>
    <mergeCell ref="A58:C58"/>
    <mergeCell ref="A38:C38"/>
    <mergeCell ref="A24:C24"/>
    <mergeCell ref="A25:C25"/>
    <mergeCell ref="A26:A27"/>
    <mergeCell ref="B26:B27"/>
    <mergeCell ref="A28:A29"/>
    <mergeCell ref="B28:B29"/>
    <mergeCell ref="A32:C32"/>
    <mergeCell ref="A33:C33"/>
    <mergeCell ref="A34:A35"/>
    <mergeCell ref="B34:B35"/>
    <mergeCell ref="A37:C37"/>
    <mergeCell ref="A23:C23"/>
    <mergeCell ref="A9:A10"/>
    <mergeCell ref="B9:B10"/>
    <mergeCell ref="A11:C11"/>
    <mergeCell ref="A12:C12"/>
    <mergeCell ref="A13:C13"/>
    <mergeCell ref="A15:A16"/>
    <mergeCell ref="B15:B16"/>
    <mergeCell ref="A17:C17"/>
    <mergeCell ref="A18:C18"/>
    <mergeCell ref="A19:C19"/>
    <mergeCell ref="A21:A22"/>
    <mergeCell ref="B21:B22"/>
    <mergeCell ref="A7:A8"/>
    <mergeCell ref="B7:B8"/>
    <mergeCell ref="A1:C1"/>
    <mergeCell ref="A2:C2"/>
    <mergeCell ref="A3:C3"/>
    <mergeCell ref="A4:A6"/>
    <mergeCell ref="B4:B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ocena finančnih sredstev </vt:lpstr>
      <vt:lpstr>Sheet3</vt:lpstr>
      <vt:lpstr>'ocena finančnih sredstev '!_Hlk498616834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2018-03-13T23:03:31Z</cp:lastPrinted>
  <dcterms:created xsi:type="dcterms:W3CDTF">2018-03-12T10:07:50Z</dcterms:created>
  <dcterms:modified xsi:type="dcterms:W3CDTF">2018-05-04T09:12:17Z</dcterms:modified>
</cp:coreProperties>
</file>